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countant\Desktop\"/>
    </mc:Choice>
  </mc:AlternateContent>
  <bookViews>
    <workbookView xWindow="0" yWindow="0" windowWidth="20490" windowHeight="6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8" i="1" l="1"/>
  <c r="B147" i="1"/>
  <c r="I32" i="1" l="1"/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95" i="1"/>
  <c r="J176" i="1"/>
  <c r="L119" i="1"/>
  <c r="L24" i="1"/>
  <c r="G138" i="1"/>
  <c r="I119" i="1"/>
  <c r="H138" i="1"/>
  <c r="L62" i="1"/>
  <c r="I157" i="1"/>
  <c r="G176" i="1"/>
  <c r="J157" i="1"/>
  <c r="H176" i="1"/>
  <c r="I176" i="1"/>
  <c r="G195" i="1"/>
  <c r="I100" i="1"/>
  <c r="F100" i="1"/>
  <c r="J100" i="1"/>
  <c r="G100" i="1"/>
  <c r="F81" i="1"/>
  <c r="H81" i="1"/>
  <c r="G119" i="1"/>
  <c r="G81" i="1"/>
  <c r="H119" i="1"/>
  <c r="I81" i="1"/>
  <c r="J119" i="1"/>
  <c r="I138" i="1"/>
  <c r="G157" i="1"/>
  <c r="J138" i="1"/>
  <c r="H157" i="1"/>
  <c r="J81" i="1"/>
  <c r="H100" i="1"/>
  <c r="I195" i="1"/>
  <c r="L196" i="1"/>
  <c r="I62" i="1"/>
  <c r="J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<sst xmlns="http://schemas.openxmlformats.org/spreadsheetml/2006/main" count="317" uniqueCount="113">
  <si>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</si>
  <si>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</si>
  <si>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</si>
  <si>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</si>
  <si>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</si>
  <si>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</si>
  <si>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</si>
  <si>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</si>
  <si>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</si>
  <si>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</si>
  <si>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</si>
  <si>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</si>
  <si>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</si>
  <si>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</si>
  <si>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</si>
  <si>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</si>
  <si>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</si>
  <si>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</si>
  <si>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</si>
  <si>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</si>
  <si>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</si>
  <si>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</si>
  <si>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</si>
  <si>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</si>
  <si>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</si>
  <si>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</si>
  <si>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</si>
  <si>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</si>
  <si>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</si>
  <si>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</si>
  <si>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</si>
  <si>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</si>
  <si>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</si>
  <si>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</si>
  <si>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</si>
  <si>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</si>
  <si>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</si>
  <si>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</si>
  <si>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</si>
  <si>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 "Гимназия№1(Базовая школа РАН) "</t>
  </si>
  <si>
    <t xml:space="preserve">Директор ООО"СКД" </t>
  </si>
  <si>
    <t>Погодина И.В.</t>
  </si>
  <si>
    <t>Каша пшенная молочная с маслом</t>
  </si>
  <si>
    <t>44.29</t>
  </si>
  <si>
    <t>Сыр порционно</t>
  </si>
  <si>
    <t>Кофейный напиток с молоком</t>
  </si>
  <si>
    <t>Хлеб пшеничный</t>
  </si>
  <si>
    <t>Салат из белокачанной капусты с яблоком</t>
  </si>
  <si>
    <t>Суп картофельный с рыбными консервами</t>
  </si>
  <si>
    <t>Филе куриное,тушеное в соусе</t>
  </si>
  <si>
    <t>Макаронные изделия отварные</t>
  </si>
  <si>
    <t>Компот из ягод</t>
  </si>
  <si>
    <t>Хлеб ржаной</t>
  </si>
  <si>
    <t>Жаркое по домашнемус мясом птицы</t>
  </si>
  <si>
    <t>Яйцо отварное</t>
  </si>
  <si>
    <t>Кисель плодово ягодный</t>
  </si>
  <si>
    <t>Салат "Свежесть"(из моркови с изюмом)</t>
  </si>
  <si>
    <t>Щи из свежей капусты с картофелем</t>
  </si>
  <si>
    <t>Филе индейки  в томатном соусе 50/50</t>
  </si>
  <si>
    <t>Гороховое пюре</t>
  </si>
  <si>
    <t>Чай с сахаром</t>
  </si>
  <si>
    <t>Макаронник с куриным фаршем</t>
  </si>
  <si>
    <t>Икра кабачковая</t>
  </si>
  <si>
    <t>Компот из свежих яблок</t>
  </si>
  <si>
    <t>Огурец консервированный</t>
  </si>
  <si>
    <t>Суп картофельный с рисом</t>
  </si>
  <si>
    <t>Котлета рубленая из куриного филе с маслом 75/5</t>
  </si>
  <si>
    <t>Рагу овощное</t>
  </si>
  <si>
    <t>Напиток из плодов шиповника</t>
  </si>
  <si>
    <t>Каша молочная из овсяных хлопьев" Геркулес"</t>
  </si>
  <si>
    <t>Булочка "Витушка"</t>
  </si>
  <si>
    <t>Чай с сахаром и лимоном</t>
  </si>
  <si>
    <t>Огурец свежий(весна-лето) 60/Кукуруза консервированная(осень-зима)40</t>
  </si>
  <si>
    <t>Солянка сборная мясная</t>
  </si>
  <si>
    <t>Рыба тушеная в томате с овощами</t>
  </si>
  <si>
    <t>Рис отварной</t>
  </si>
  <si>
    <t>Компот из свежих ягод</t>
  </si>
  <si>
    <t>Плов из куриного филе</t>
  </si>
  <si>
    <t>Свекла порционно</t>
  </si>
  <si>
    <t>Суп картофельный с горохом и гренками 250/20</t>
  </si>
  <si>
    <t>Шницель из говядины с маслом</t>
  </si>
  <si>
    <t>Каша гречневая рассыпчатая</t>
  </si>
  <si>
    <t>6, 64</t>
  </si>
  <si>
    <t>7, 72</t>
  </si>
  <si>
    <t>12, 25</t>
  </si>
  <si>
    <t>Каша " Дружба молочная из риса и пшена с маслом"</t>
  </si>
  <si>
    <t>Бутерброд с маслом и сыром</t>
  </si>
  <si>
    <t>Какао с молоком</t>
  </si>
  <si>
    <t>Салат из белокачанной капусты со свежим огурцом</t>
  </si>
  <si>
    <t>Суп картофельный с макаронными изделиями</t>
  </si>
  <si>
    <t>Суфле из филе кур</t>
  </si>
  <si>
    <t>Каша ячневая вязкая</t>
  </si>
  <si>
    <t>Горошек консервированный</t>
  </si>
  <si>
    <t>Хлебцы рыбные</t>
  </si>
  <si>
    <t>Салат из моркови с яблоками</t>
  </si>
  <si>
    <t>Картофельное пюре</t>
  </si>
  <si>
    <t>Масло сливочное(порционно)</t>
  </si>
  <si>
    <t>Омлет натуральный</t>
  </si>
  <si>
    <t>Булочка "Домашняя"</t>
  </si>
  <si>
    <t>Борщ из свежей капусты с картофелем</t>
  </si>
  <si>
    <t>Фрикадельки из цыплят</t>
  </si>
  <si>
    <t>Пюре фруктовое</t>
  </si>
  <si>
    <t>Запеканка из творогас морковью со сгущенным молоком</t>
  </si>
  <si>
    <t>Суп с вермишелью по домашнему</t>
  </si>
  <si>
    <t>Поджарка из филе птицы</t>
  </si>
  <si>
    <t>Бутерброд с ветчиной</t>
  </si>
  <si>
    <t>Масло сливочное(порциями)</t>
  </si>
  <si>
    <t>Каша кукурузная молочная</t>
  </si>
  <si>
    <t>Салат "Пестрый"( из свеклы с яблоками)</t>
  </si>
  <si>
    <t>Рассольник  Ленинградский с перловой крупой</t>
  </si>
  <si>
    <t>Пудинг из говядины</t>
  </si>
  <si>
    <t>Котлеты рубленые из цыплят</t>
  </si>
  <si>
    <t>Суп из овощей на курином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</si>
</sst>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14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78" sqref="B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210</v>
      </c>
      <c r="G6" s="50" t="s">
        <v>82</v>
      </c>
      <c r="H6" s="50" t="s">
        <v>83</v>
      </c>
      <c r="I6" s="40" t="s">
        <v>43</v>
      </c>
      <c r="J6" s="40">
        <v>294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44</v>
      </c>
      <c r="F7" s="43">
        <v>50</v>
      </c>
      <c r="G7" s="51" t="s">
        <v>84</v>
      </c>
      <c r="H7" s="43">
        <v>14</v>
      </c>
      <c r="I7" s="43">
        <v>0</v>
      </c>
      <c r="J7" s="43">
        <v>175</v>
      </c>
      <c r="K7" s="44">
        <v>219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3.17</v>
      </c>
      <c r="H8" s="43">
        <v>2.68</v>
      </c>
      <c r="I8" s="43">
        <v>15.95</v>
      </c>
      <c r="J8" s="43">
        <v>101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3.04</v>
      </c>
      <c r="H9" s="43">
        <v>0</v>
      </c>
      <c r="I9" s="43">
        <v>19.68</v>
      </c>
      <c r="J9" s="43">
        <v>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6.21</v>
      </c>
      <c r="H13" s="19">
        <f t="shared" si="0"/>
        <v>16.68</v>
      </c>
      <c r="I13" s="19">
        <f t="shared" si="0"/>
        <v>35.629999999999995</v>
      </c>
      <c r="J13" s="19">
        <f t="shared" si="0"/>
        <v>664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0.78</v>
      </c>
      <c r="H14" s="43">
        <v>3.06</v>
      </c>
      <c r="I14" s="43">
        <v>4.67</v>
      </c>
      <c r="J14" s="43">
        <v>54</v>
      </c>
      <c r="K14" s="44">
        <v>46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6.45</v>
      </c>
      <c r="H15" s="43">
        <v>3.39</v>
      </c>
      <c r="I15" s="43">
        <v>16.190000000000001</v>
      </c>
      <c r="J15" s="43">
        <v>121.4</v>
      </c>
      <c r="K15" s="44">
        <v>97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11.78</v>
      </c>
      <c r="H16" s="43">
        <v>14.12</v>
      </c>
      <c r="I16" s="43">
        <v>2.93</v>
      </c>
      <c r="J16" s="43">
        <v>150</v>
      </c>
      <c r="K16" s="44">
        <v>290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200</v>
      </c>
      <c r="G17" s="43">
        <v>7.36</v>
      </c>
      <c r="H17" s="43">
        <v>6.02</v>
      </c>
      <c r="I17" s="43">
        <v>35.26</v>
      </c>
      <c r="J17" s="43">
        <v>225</v>
      </c>
      <c r="K17" s="44">
        <v>309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0.68</v>
      </c>
      <c r="H18" s="43">
        <v>0.22</v>
      </c>
      <c r="I18" s="43">
        <v>18.63</v>
      </c>
      <c r="J18" s="43">
        <v>83</v>
      </c>
      <c r="K18" s="44">
        <v>345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25</v>
      </c>
      <c r="G19" s="43">
        <v>1.9</v>
      </c>
      <c r="H19" s="43">
        <v>0.2</v>
      </c>
      <c r="I19" s="43">
        <v>12.3</v>
      </c>
      <c r="J19" s="43">
        <v>58.8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25</v>
      </c>
      <c r="G20" s="43">
        <v>1.65</v>
      </c>
      <c r="H20" s="43">
        <v>0.3</v>
      </c>
      <c r="I20" s="43">
        <v>9.9</v>
      </c>
      <c r="J20" s="43">
        <v>49.5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30.599999999999994</v>
      </c>
      <c r="H23" s="19">
        <f t="shared" si="2"/>
        <v>27.31</v>
      </c>
      <c r="I23" s="19">
        <f t="shared" si="2"/>
        <v>99.88</v>
      </c>
      <c r="J23" s="19">
        <f t="shared" si="2"/>
        <v>741.69999999999993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1360</v>
      </c>
      <c r="G24" s="32">
        <f t="shared" ref="G24:J24" si="4">G13+G23</f>
        <v>36.809999999999995</v>
      </c>
      <c r="H24" s="32">
        <f t="shared" si="4"/>
        <v>43.989999999999995</v>
      </c>
      <c r="I24" s="32">
        <f t="shared" si="4"/>
        <v>135.51</v>
      </c>
      <c r="J24" s="32">
        <f t="shared" si="4"/>
        <v>1405.6999999999998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220</v>
      </c>
      <c r="G25" s="40">
        <v>15.33</v>
      </c>
      <c r="H25" s="40">
        <v>12.64</v>
      </c>
      <c r="I25" s="40">
        <v>26.38</v>
      </c>
      <c r="J25" s="40">
        <v>370.7</v>
      </c>
      <c r="K25" s="41">
        <v>259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54</v>
      </c>
      <c r="F26" s="43">
        <v>60</v>
      </c>
      <c r="G26" s="43">
        <v>6.1</v>
      </c>
      <c r="H26" s="43">
        <v>5.52</v>
      </c>
      <c r="I26" s="43">
        <v>0.34</v>
      </c>
      <c r="J26" s="43">
        <v>72</v>
      </c>
      <c r="K26" s="44">
        <v>209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0.12</v>
      </c>
      <c r="H27" s="43">
        <v>0</v>
      </c>
      <c r="I27" s="43">
        <v>30.1</v>
      </c>
      <c r="J27" s="43">
        <v>121</v>
      </c>
      <c r="K27" s="44">
        <v>591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2.2799999999999998</v>
      </c>
      <c r="H28" s="43">
        <v>0</v>
      </c>
      <c r="I28" s="43">
        <v>14.76</v>
      </c>
      <c r="J28" s="43">
        <v>71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23.830000000000002</v>
      </c>
      <c r="H32" s="19">
        <f t="shared" ref="H32" si="7">SUM(H25:H31)</f>
        <v>18.16</v>
      </c>
      <c r="I32" s="19">
        <f>SUM(I25:I31)</f>
        <v>71.58</v>
      </c>
      <c r="J32" s="19">
        <f t="shared" ref="J32:L32" si="8">SUM(J25:J31)</f>
        <v>634.70000000000005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0.76</v>
      </c>
      <c r="H33" s="43">
        <v>0.5</v>
      </c>
      <c r="I33" s="43">
        <v>13.75</v>
      </c>
      <c r="J33" s="43">
        <v>57</v>
      </c>
      <c r="K33" s="44">
        <v>35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1.77</v>
      </c>
      <c r="H34" s="43">
        <v>3.84</v>
      </c>
      <c r="I34" s="43">
        <v>8.2899999999999991</v>
      </c>
      <c r="J34" s="43">
        <v>75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11.78</v>
      </c>
      <c r="H35" s="43">
        <v>15.1</v>
      </c>
      <c r="I35" s="43">
        <v>3.51</v>
      </c>
      <c r="J35" s="43">
        <v>197</v>
      </c>
      <c r="K35" s="44">
        <v>290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180</v>
      </c>
      <c r="G36" s="43">
        <v>7.74</v>
      </c>
      <c r="H36" s="43">
        <v>2.92</v>
      </c>
      <c r="I36" s="43">
        <v>17.57</v>
      </c>
      <c r="J36" s="43">
        <v>128</v>
      </c>
      <c r="K36" s="44">
        <v>199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7.0000000000000007E-2</v>
      </c>
      <c r="H37" s="43">
        <v>0</v>
      </c>
      <c r="I37" s="43">
        <v>15</v>
      </c>
      <c r="J37" s="43">
        <v>60</v>
      </c>
      <c r="K37" s="44">
        <v>375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25</v>
      </c>
      <c r="G38" s="43">
        <v>1.9</v>
      </c>
      <c r="H38" s="43">
        <v>0.2</v>
      </c>
      <c r="I38" s="43">
        <v>12.3</v>
      </c>
      <c r="J38" s="43">
        <v>58.8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52</v>
      </c>
      <c r="F39" s="43">
        <v>25</v>
      </c>
      <c r="G39" s="43">
        <v>1.65</v>
      </c>
      <c r="H39" s="43">
        <v>0.3</v>
      </c>
      <c r="I39" s="43">
        <v>9.9</v>
      </c>
      <c r="J39" s="43">
        <v>49.5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9">SUM(G33:G41)</f>
        <v>25.669999999999995</v>
      </c>
      <c r="H42" s="19">
        <f t="shared" ref="H42" si="10">SUM(H33:H41)</f>
        <v>22.86</v>
      </c>
      <c r="I42" s="19">
        <f t="shared" ref="I42" si="11">SUM(I33:I41)</f>
        <v>80.320000000000007</v>
      </c>
      <c r="J42" s="19">
        <f t="shared" ref="J42:L42" si="12">SUM(J33:J41)</f>
        <v>625.29999999999995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1350</v>
      </c>
      <c r="G43" s="32">
        <f t="shared" ref="G43" si="13">G32+G42</f>
        <v>49.5</v>
      </c>
      <c r="H43" s="32">
        <f t="shared" ref="H43" si="14">H32+H42</f>
        <v>41.019999999999996</v>
      </c>
      <c r="I43" s="32">
        <f t="shared" ref="I43" si="15">I32+I42</f>
        <v>151.9</v>
      </c>
      <c r="J43" s="32">
        <f t="shared" ref="J43:L43" si="16">J32+J42</f>
        <v>1260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200</v>
      </c>
      <c r="G44" s="40">
        <v>21.14</v>
      </c>
      <c r="H44" s="40">
        <v>28.29</v>
      </c>
      <c r="I44" s="40">
        <v>41.68</v>
      </c>
      <c r="J44" s="40">
        <v>506</v>
      </c>
      <c r="K44" s="41">
        <v>285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62</v>
      </c>
      <c r="F45" s="43">
        <v>60</v>
      </c>
      <c r="G45" s="43">
        <v>0.6</v>
      </c>
      <c r="H45" s="43">
        <v>4.2</v>
      </c>
      <c r="I45" s="43">
        <v>4.2</v>
      </c>
      <c r="J45" s="43">
        <v>58.2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0.16</v>
      </c>
      <c r="H46" s="43">
        <v>0.16</v>
      </c>
      <c r="I46" s="43">
        <v>18.21</v>
      </c>
      <c r="J46" s="43">
        <v>78.599999999999994</v>
      </c>
      <c r="K46" s="44">
        <v>342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3.8</v>
      </c>
      <c r="H47" s="43">
        <v>0</v>
      </c>
      <c r="I47" s="43">
        <v>24.6</v>
      </c>
      <c r="J47" s="43">
        <v>117.5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7">SUM(G44:G50)</f>
        <v>25.700000000000003</v>
      </c>
      <c r="H51" s="19">
        <f t="shared" ref="H51" si="18">SUM(H44:H50)</f>
        <v>32.65</v>
      </c>
      <c r="I51" s="19">
        <f t="shared" ref="I51" si="19">SUM(I44:I50)</f>
        <v>88.69</v>
      </c>
      <c r="J51" s="19">
        <f t="shared" ref="J51:L51" si="20">SUM(J44:J50)</f>
        <v>760.30000000000007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0.48</v>
      </c>
      <c r="H52" s="43">
        <v>0.06</v>
      </c>
      <c r="I52" s="43">
        <v>1.2</v>
      </c>
      <c r="J52" s="43">
        <v>7.8</v>
      </c>
      <c r="K52" s="44">
        <v>70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1.97</v>
      </c>
      <c r="H53" s="43">
        <v>2.7</v>
      </c>
      <c r="I53" s="43">
        <v>12.11</v>
      </c>
      <c r="J53" s="43">
        <v>86</v>
      </c>
      <c r="K53" s="44">
        <v>101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80</v>
      </c>
      <c r="G54" s="43">
        <v>15.06</v>
      </c>
      <c r="H54" s="43">
        <v>13.76</v>
      </c>
      <c r="I54" s="43">
        <v>6.18</v>
      </c>
      <c r="J54" s="43">
        <v>198</v>
      </c>
      <c r="K54" s="44">
        <v>382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100</v>
      </c>
      <c r="G55" s="43">
        <v>2.96</v>
      </c>
      <c r="H55" s="43">
        <v>10.49</v>
      </c>
      <c r="I55" s="43">
        <v>12.9</v>
      </c>
      <c r="J55" s="43">
        <v>213</v>
      </c>
      <c r="K55" s="44">
        <v>143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0.68</v>
      </c>
      <c r="H56" s="43">
        <v>0.28000000000000003</v>
      </c>
      <c r="I56" s="43">
        <v>20.76</v>
      </c>
      <c r="J56" s="43">
        <v>88.2</v>
      </c>
      <c r="K56" s="44">
        <v>349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25</v>
      </c>
      <c r="G57" s="43">
        <v>1.9</v>
      </c>
      <c r="H57" s="43">
        <v>0.2</v>
      </c>
      <c r="I57" s="43">
        <v>12.3</v>
      </c>
      <c r="J57" s="43">
        <v>58.8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52</v>
      </c>
      <c r="F58" s="43">
        <v>25</v>
      </c>
      <c r="G58" s="43">
        <v>1.65</v>
      </c>
      <c r="H58" s="43">
        <v>0.3</v>
      </c>
      <c r="I58" s="43">
        <v>9.9</v>
      </c>
      <c r="J58" s="43">
        <v>49.5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1">SUM(G52:G60)</f>
        <v>24.7</v>
      </c>
      <c r="H61" s="19">
        <f t="shared" ref="H61" si="22">SUM(H52:H60)</f>
        <v>27.79</v>
      </c>
      <c r="I61" s="19">
        <f t="shared" ref="I61" si="23">SUM(I52:I60)</f>
        <v>75.350000000000009</v>
      </c>
      <c r="J61" s="19">
        <f t="shared" ref="J61:L61" si="24">SUM(J52:J60)</f>
        <v>701.3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1250</v>
      </c>
      <c r="G62" s="32">
        <f t="shared" ref="G62" si="25">G51+G61</f>
        <v>50.400000000000006</v>
      </c>
      <c r="H62" s="32">
        <f t="shared" ref="H62" si="26">H51+H61</f>
        <v>60.44</v>
      </c>
      <c r="I62" s="32">
        <f t="shared" ref="I62" si="27">I51+I61</f>
        <v>164.04000000000002</v>
      </c>
      <c r="J62" s="32">
        <f t="shared" ref="J62:L62" si="28">J51+J61</f>
        <v>1461.6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250</v>
      </c>
      <c r="G63" s="40">
        <v>6.88</v>
      </c>
      <c r="H63" s="40">
        <v>8.18</v>
      </c>
      <c r="I63" s="40">
        <v>37.479999999999997</v>
      </c>
      <c r="J63" s="40">
        <v>260</v>
      </c>
      <c r="K63" s="41">
        <v>182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70</v>
      </c>
      <c r="F64" s="43">
        <v>60</v>
      </c>
      <c r="G64" s="43">
        <v>4.3</v>
      </c>
      <c r="H64" s="43">
        <v>5.48</v>
      </c>
      <c r="I64" s="43">
        <v>31.96</v>
      </c>
      <c r="J64" s="43">
        <v>204</v>
      </c>
      <c r="K64" s="44">
        <v>424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71</v>
      </c>
      <c r="F65" s="43">
        <v>207</v>
      </c>
      <c r="G65" s="43">
        <v>0.25</v>
      </c>
      <c r="H65" s="43">
        <v>0.06</v>
      </c>
      <c r="I65" s="43">
        <v>9.23</v>
      </c>
      <c r="J65" s="43">
        <v>38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25</v>
      </c>
      <c r="G66" s="43">
        <v>1.9</v>
      </c>
      <c r="H66" s="43">
        <v>0.2</v>
      </c>
      <c r="I66" s="43">
        <v>12.3</v>
      </c>
      <c r="J66" s="43">
        <v>59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542</v>
      </c>
      <c r="G70" s="19">
        <f t="shared" ref="G70" si="29">SUM(G63:G69)</f>
        <v>13.33</v>
      </c>
      <c r="H70" s="19">
        <f t="shared" ref="H70" si="30">SUM(H63:H69)</f>
        <v>13.92</v>
      </c>
      <c r="I70" s="19">
        <f t="shared" ref="I70" si="31">SUM(I63:I69)</f>
        <v>90.97</v>
      </c>
      <c r="J70" s="19">
        <f t="shared" ref="J70:L70" si="32">SUM(J63:J69)</f>
        <v>561</v>
      </c>
      <c r="K70" s="25"/>
      <c r="L70" s="19">
        <f t="shared" si="32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40</v>
      </c>
      <c r="G71" s="43">
        <v>0.88</v>
      </c>
      <c r="H71" s="43">
        <v>0.16</v>
      </c>
      <c r="I71" s="43">
        <v>4.4800000000000004</v>
      </c>
      <c r="J71" s="43">
        <v>23.2</v>
      </c>
      <c r="K71" s="44">
        <v>71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5.94</v>
      </c>
      <c r="H72" s="43">
        <v>8.34</v>
      </c>
      <c r="I72" s="43">
        <v>18.32</v>
      </c>
      <c r="J72" s="43">
        <v>236.8</v>
      </c>
      <c r="K72" s="44">
        <v>157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100</v>
      </c>
      <c r="G73" s="43">
        <v>8.35</v>
      </c>
      <c r="H73" s="43">
        <v>7.9</v>
      </c>
      <c r="I73" s="43">
        <v>3.8</v>
      </c>
      <c r="J73" s="43">
        <v>103</v>
      </c>
      <c r="K73" s="44">
        <v>229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75</v>
      </c>
      <c r="F74" s="43">
        <v>180</v>
      </c>
      <c r="G74" s="43">
        <v>3.95</v>
      </c>
      <c r="H74" s="43">
        <v>5.53</v>
      </c>
      <c r="I74" s="43">
        <v>42.18</v>
      </c>
      <c r="J74" s="43">
        <v>227</v>
      </c>
      <c r="K74" s="44">
        <v>304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0.68</v>
      </c>
      <c r="H75" s="43">
        <v>0.22</v>
      </c>
      <c r="I75" s="43">
        <v>18.63</v>
      </c>
      <c r="J75" s="43">
        <v>83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25</v>
      </c>
      <c r="G76" s="43">
        <v>1.9</v>
      </c>
      <c r="H76" s="43">
        <v>0.2</v>
      </c>
      <c r="I76" s="43">
        <v>12.3</v>
      </c>
      <c r="J76" s="43">
        <v>58.8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52</v>
      </c>
      <c r="F77" s="43">
        <v>25</v>
      </c>
      <c r="G77" s="43">
        <v>1.65</v>
      </c>
      <c r="H77" s="43">
        <v>0.3</v>
      </c>
      <c r="I77" s="43">
        <v>9.9</v>
      </c>
      <c r="J77" s="43">
        <v>49.5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3">SUM(G71:G79)</f>
        <v>23.349999999999998</v>
      </c>
      <c r="H80" s="19">
        <f t="shared" ref="H80" si="34">SUM(H71:H79)</f>
        <v>22.65</v>
      </c>
      <c r="I80" s="19">
        <f t="shared" ref="I80" si="35">SUM(I71:I79)</f>
        <v>109.61</v>
      </c>
      <c r="J80" s="19">
        <f t="shared" ref="J80:L80" si="36">SUM(J71:J79)</f>
        <v>781.3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1362</v>
      </c>
      <c r="G81" s="32">
        <f t="shared" ref="G81" si="37">G70+G80</f>
        <v>36.68</v>
      </c>
      <c r="H81" s="32">
        <f t="shared" ref="H81" si="38">H70+H80</f>
        <v>36.57</v>
      </c>
      <c r="I81" s="32">
        <f t="shared" ref="I81" si="39">I70+I80</f>
        <v>200.57999999999998</v>
      </c>
      <c r="J81" s="32">
        <f t="shared" ref="J81:L81" si="40">J70+J80</f>
        <v>1342.3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200</v>
      </c>
      <c r="G82" s="40">
        <v>13.51</v>
      </c>
      <c r="H82" s="40">
        <v>10.71</v>
      </c>
      <c r="I82" s="40">
        <v>47.34</v>
      </c>
      <c r="J82" s="40">
        <v>224</v>
      </c>
      <c r="K82" s="41">
        <v>291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64</v>
      </c>
      <c r="F83" s="43">
        <v>60</v>
      </c>
      <c r="G83" s="43">
        <v>0.48</v>
      </c>
      <c r="H83" s="43">
        <v>0.06</v>
      </c>
      <c r="I83" s="43">
        <v>1.2</v>
      </c>
      <c r="J83" s="43">
        <v>7.8</v>
      </c>
      <c r="K83" s="44">
        <v>70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217</v>
      </c>
      <c r="G84" s="43">
        <v>0.25</v>
      </c>
      <c r="H84" s="43">
        <v>0.06</v>
      </c>
      <c r="I84" s="43">
        <v>9.23</v>
      </c>
      <c r="J84" s="43">
        <v>38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3.04</v>
      </c>
      <c r="H85" s="43">
        <v>0</v>
      </c>
      <c r="I85" s="43">
        <v>19.68</v>
      </c>
      <c r="J85" s="43">
        <v>94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517</v>
      </c>
      <c r="G89" s="19">
        <f t="shared" ref="G89" si="41">SUM(G82:G88)</f>
        <v>17.28</v>
      </c>
      <c r="H89" s="19">
        <f t="shared" ref="H89" si="42">SUM(H82:H88)</f>
        <v>10.830000000000002</v>
      </c>
      <c r="I89" s="19">
        <f t="shared" ref="I89" si="43">SUM(I82:I88)</f>
        <v>77.450000000000017</v>
      </c>
      <c r="J89" s="19">
        <f t="shared" ref="J89:L89" si="44">SUM(J82:J88)</f>
        <v>363.8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0.84</v>
      </c>
      <c r="H90" s="43">
        <v>5.05</v>
      </c>
      <c r="I90" s="43">
        <v>5.07</v>
      </c>
      <c r="J90" s="43">
        <v>40</v>
      </c>
      <c r="K90" s="44">
        <v>64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79</v>
      </c>
      <c r="F91" s="43">
        <v>270</v>
      </c>
      <c r="G91" s="43">
        <v>5.19</v>
      </c>
      <c r="H91" s="43">
        <v>4.25</v>
      </c>
      <c r="I91" s="43">
        <v>31.53</v>
      </c>
      <c r="J91" s="43">
        <v>181</v>
      </c>
      <c r="K91" s="44">
        <v>199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75</v>
      </c>
      <c r="G92" s="43">
        <v>10.36</v>
      </c>
      <c r="H92" s="43">
        <v>11.34</v>
      </c>
      <c r="I92" s="43">
        <v>10.71</v>
      </c>
      <c r="J92" s="43">
        <v>241.5</v>
      </c>
      <c r="K92" s="44">
        <v>268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81</v>
      </c>
      <c r="F93" s="43">
        <v>180</v>
      </c>
      <c r="G93" s="43">
        <v>9.6999999999999993</v>
      </c>
      <c r="H93" s="43">
        <v>6.09</v>
      </c>
      <c r="I93" s="43">
        <v>44</v>
      </c>
      <c r="J93" s="43">
        <v>277</v>
      </c>
      <c r="K93" s="44">
        <v>302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7.0000000000000007E-2</v>
      </c>
      <c r="H94" s="43"/>
      <c r="I94" s="43">
        <v>15</v>
      </c>
      <c r="J94" s="43">
        <v>60</v>
      </c>
      <c r="K94" s="44">
        <v>375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25</v>
      </c>
      <c r="G95" s="43">
        <v>1.9</v>
      </c>
      <c r="H95" s="43">
        <v>0.2</v>
      </c>
      <c r="I95" s="43">
        <v>12.3</v>
      </c>
      <c r="J95" s="43">
        <v>58.8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52</v>
      </c>
      <c r="F96" s="43">
        <v>25</v>
      </c>
      <c r="G96" s="43">
        <v>1.65</v>
      </c>
      <c r="H96" s="43">
        <v>0.3</v>
      </c>
      <c r="I96" s="43">
        <v>9.9</v>
      </c>
      <c r="J96" s="43">
        <v>49.5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835</v>
      </c>
      <c r="G99" s="19">
        <f t="shared" ref="G99" si="45">SUM(G90:G98)</f>
        <v>29.709999999999997</v>
      </c>
      <c r="H99" s="19">
        <f t="shared" ref="H99" si="46">SUM(H90:H98)</f>
        <v>27.23</v>
      </c>
      <c r="I99" s="19">
        <f t="shared" ref="I99" si="47">SUM(I90:I98)</f>
        <v>128.51</v>
      </c>
      <c r="J99" s="19">
        <f t="shared" ref="J99:L99" si="48">SUM(J90:J98)</f>
        <v>907.8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1352</v>
      </c>
      <c r="G100" s="32">
        <f t="shared" ref="G100" si="49">G89+G99</f>
        <v>46.989999999999995</v>
      </c>
      <c r="H100" s="32">
        <f t="shared" ref="H100" si="50">H89+H99</f>
        <v>38.06</v>
      </c>
      <c r="I100" s="32">
        <f t="shared" ref="I100" si="51">I89+I99</f>
        <v>205.96</v>
      </c>
      <c r="J100" s="32">
        <f t="shared" ref="J100:L100" si="52">J89+J99</f>
        <v>1271.5999999999999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208</v>
      </c>
      <c r="G101" s="40">
        <v>6.15</v>
      </c>
      <c r="H101" s="40">
        <v>11.22</v>
      </c>
      <c r="I101" s="40">
        <v>33.799999999999997</v>
      </c>
      <c r="J101" s="40">
        <v>260</v>
      </c>
      <c r="K101" s="41">
        <v>175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86</v>
      </c>
      <c r="F102" s="43">
        <v>80</v>
      </c>
      <c r="G102" s="43">
        <v>10.8</v>
      </c>
      <c r="H102" s="43">
        <v>16.100000000000001</v>
      </c>
      <c r="I102" s="43">
        <v>19.8</v>
      </c>
      <c r="J102" s="43">
        <v>269</v>
      </c>
      <c r="K102" s="44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>
        <v>4.08</v>
      </c>
      <c r="H103" s="43">
        <v>3.5</v>
      </c>
      <c r="I103" s="43">
        <v>15.58</v>
      </c>
      <c r="J103" s="43">
        <v>118.6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3.04</v>
      </c>
      <c r="H104" s="43">
        <v>0</v>
      </c>
      <c r="I104" s="43">
        <v>19.68</v>
      </c>
      <c r="J104" s="43">
        <v>94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528</v>
      </c>
      <c r="G108" s="19">
        <f t="shared" ref="G108:J108" si="53">SUM(G101:G107)</f>
        <v>24.07</v>
      </c>
      <c r="H108" s="19">
        <f t="shared" si="53"/>
        <v>30.82</v>
      </c>
      <c r="I108" s="19">
        <f t="shared" si="53"/>
        <v>88.859999999999985</v>
      </c>
      <c r="J108" s="19">
        <f t="shared" si="53"/>
        <v>741.6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>
        <v>1.02</v>
      </c>
      <c r="H109" s="43">
        <v>3.06</v>
      </c>
      <c r="I109" s="43">
        <v>5.74</v>
      </c>
      <c r="J109" s="43">
        <v>55.3</v>
      </c>
      <c r="K109" s="44">
        <v>45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89</v>
      </c>
      <c r="F110" s="43">
        <v>250</v>
      </c>
      <c r="G110" s="43">
        <v>2.69</v>
      </c>
      <c r="H110" s="43">
        <v>2.84</v>
      </c>
      <c r="I110" s="43">
        <v>17.46</v>
      </c>
      <c r="J110" s="43">
        <v>118.25</v>
      </c>
      <c r="K110" s="44">
        <v>103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90</v>
      </c>
      <c r="F111" s="43">
        <v>100</v>
      </c>
      <c r="G111" s="43">
        <v>17.329999999999998</v>
      </c>
      <c r="H111" s="43">
        <v>26.33</v>
      </c>
      <c r="I111" s="43">
        <v>5.33</v>
      </c>
      <c r="J111" s="43">
        <v>327.5</v>
      </c>
      <c r="K111" s="44">
        <v>310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91</v>
      </c>
      <c r="F112" s="43">
        <v>180</v>
      </c>
      <c r="G112" s="43">
        <v>3.89</v>
      </c>
      <c r="H112" s="43">
        <v>5.08</v>
      </c>
      <c r="I112" s="43">
        <v>24.96</v>
      </c>
      <c r="J112" s="43">
        <v>158.4</v>
      </c>
      <c r="K112" s="44">
        <v>303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7.0000000000000007E-2</v>
      </c>
      <c r="H113" s="43">
        <v>0</v>
      </c>
      <c r="I113" s="43">
        <v>15</v>
      </c>
      <c r="J113" s="43">
        <v>60</v>
      </c>
      <c r="K113" s="44">
        <v>375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25</v>
      </c>
      <c r="G114" s="43">
        <v>1.9</v>
      </c>
      <c r="H114" s="43">
        <v>0.2</v>
      </c>
      <c r="I114" s="43">
        <v>12.3</v>
      </c>
      <c r="J114" s="43">
        <v>58.8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52</v>
      </c>
      <c r="F115" s="43">
        <v>25</v>
      </c>
      <c r="G115" s="43">
        <v>1.65</v>
      </c>
      <c r="H115" s="43">
        <v>0.3</v>
      </c>
      <c r="I115" s="43">
        <v>9.9</v>
      </c>
      <c r="J115" s="43">
        <v>49.5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5">SUM(G109:G117)</f>
        <v>28.549999999999997</v>
      </c>
      <c r="H118" s="19">
        <f t="shared" si="55"/>
        <v>37.809999999999995</v>
      </c>
      <c r="I118" s="19">
        <f t="shared" si="55"/>
        <v>90.690000000000012</v>
      </c>
      <c r="J118" s="19">
        <f t="shared" si="55"/>
        <v>827.75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1368</v>
      </c>
      <c r="G119" s="32">
        <f t="shared" ref="G119" si="57">G108+G118</f>
        <v>52.62</v>
      </c>
      <c r="H119" s="32">
        <f t="shared" ref="H119" si="58">H108+H118</f>
        <v>68.63</v>
      </c>
      <c r="I119" s="32">
        <f t="shared" ref="I119" si="59">I108+I118</f>
        <v>179.55</v>
      </c>
      <c r="J119" s="32">
        <f t="shared" ref="J119:L119" si="60">J108+J118</f>
        <v>1569.35</v>
      </c>
      <c r="K119" s="32"/>
      <c r="L119" s="32">
        <f t="shared" si="60"/>
        <v>0</v>
      </c>
    </row>
    <row r="120" spans="1:12" ht="15.75" thickBot="1" x14ac:dyDescent="0.3">
      <c r="A120" s="52">
        <v>2</v>
      </c>
      <c r="B120" s="53">
        <v>2</v>
      </c>
      <c r="C120" s="54" t="s">
        <v>20</v>
      </c>
      <c r="D120" s="5" t="s">
        <v>21</v>
      </c>
      <c r="E120" s="39" t="s">
        <v>93</v>
      </c>
      <c r="F120" s="40">
        <v>65</v>
      </c>
      <c r="G120" s="40">
        <v>6.55</v>
      </c>
      <c r="H120" s="40">
        <v>2.8</v>
      </c>
      <c r="I120" s="40">
        <v>4</v>
      </c>
      <c r="J120" s="40">
        <v>115</v>
      </c>
      <c r="K120" s="41">
        <v>238</v>
      </c>
      <c r="L120" s="40"/>
    </row>
    <row r="121" spans="1:12" ht="15" x14ac:dyDescent="0.25">
      <c r="A121" s="14"/>
      <c r="B121" s="15"/>
      <c r="C121" s="11"/>
      <c r="D121" s="5" t="s">
        <v>21</v>
      </c>
      <c r="E121" s="42" t="s">
        <v>95</v>
      </c>
      <c r="F121" s="43">
        <v>150</v>
      </c>
      <c r="G121" s="43">
        <v>3.06</v>
      </c>
      <c r="H121" s="43">
        <v>4.8</v>
      </c>
      <c r="I121" s="43">
        <v>22.44</v>
      </c>
      <c r="J121" s="43">
        <v>137.25</v>
      </c>
      <c r="K121" s="44">
        <v>312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217</v>
      </c>
      <c r="G122" s="43">
        <v>0.25</v>
      </c>
      <c r="H122" s="43">
        <v>0.06</v>
      </c>
      <c r="I122" s="43">
        <v>9.23</v>
      </c>
      <c r="J122" s="43">
        <v>38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2.2799999999999998</v>
      </c>
      <c r="H123" s="43">
        <v>0</v>
      </c>
      <c r="I123" s="43">
        <v>14.76</v>
      </c>
      <c r="J123" s="43">
        <v>70.5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92</v>
      </c>
      <c r="F125" s="43">
        <v>40</v>
      </c>
      <c r="G125" s="43">
        <v>1.2</v>
      </c>
      <c r="H125" s="43">
        <v>0.2</v>
      </c>
      <c r="I125" s="43">
        <v>2.92</v>
      </c>
      <c r="J125" s="43">
        <v>23.2</v>
      </c>
      <c r="K125" s="44">
        <v>71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61">SUM(G120:G126)</f>
        <v>13.339999999999998</v>
      </c>
      <c r="H127" s="19">
        <f t="shared" si="61"/>
        <v>7.8599999999999994</v>
      </c>
      <c r="I127" s="19">
        <f t="shared" si="61"/>
        <v>53.35</v>
      </c>
      <c r="J127" s="19">
        <f t="shared" si="61"/>
        <v>383.95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0.64</v>
      </c>
      <c r="H128" s="43">
        <v>0.1</v>
      </c>
      <c r="I128" s="43">
        <v>5.1100000000000003</v>
      </c>
      <c r="J128" s="43">
        <v>24</v>
      </c>
      <c r="K128" s="44">
        <v>59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112</v>
      </c>
      <c r="F129" s="43">
        <v>250</v>
      </c>
      <c r="G129" s="43">
        <v>1.59</v>
      </c>
      <c r="H129" s="43">
        <v>4.99</v>
      </c>
      <c r="I129" s="43">
        <v>9.15</v>
      </c>
      <c r="J129" s="43">
        <v>95</v>
      </c>
      <c r="K129" s="44">
        <v>99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111</v>
      </c>
      <c r="F130" s="43">
        <v>95</v>
      </c>
      <c r="G130" s="43">
        <v>16.53</v>
      </c>
      <c r="H130" s="43">
        <v>15.82</v>
      </c>
      <c r="I130" s="43">
        <v>8.1999999999999993</v>
      </c>
      <c r="J130" s="43">
        <v>242</v>
      </c>
      <c r="K130" s="44">
        <v>294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81</v>
      </c>
      <c r="F131" s="43">
        <v>180</v>
      </c>
      <c r="G131" s="43">
        <v>8.92</v>
      </c>
      <c r="H131" s="43">
        <v>5.31</v>
      </c>
      <c r="I131" s="43">
        <v>49.84</v>
      </c>
      <c r="J131" s="43">
        <v>293</v>
      </c>
      <c r="K131" s="44">
        <v>302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55</v>
      </c>
      <c r="F132" s="43">
        <v>200</v>
      </c>
      <c r="G132" s="43">
        <v>0.12</v>
      </c>
      <c r="H132" s="43">
        <v>0</v>
      </c>
      <c r="I132" s="43">
        <v>30.1</v>
      </c>
      <c r="J132" s="43">
        <v>121</v>
      </c>
      <c r="K132" s="44">
        <v>591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25</v>
      </c>
      <c r="G133" s="43">
        <v>1.9</v>
      </c>
      <c r="H133" s="43">
        <v>0.2</v>
      </c>
      <c r="I133" s="43">
        <v>12.3</v>
      </c>
      <c r="J133" s="43">
        <v>58.8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52</v>
      </c>
      <c r="F134" s="43">
        <v>25</v>
      </c>
      <c r="G134" s="43">
        <v>1.65</v>
      </c>
      <c r="H134" s="43">
        <v>0.3</v>
      </c>
      <c r="I134" s="43">
        <v>9.9</v>
      </c>
      <c r="J134" s="43">
        <v>49.5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835</v>
      </c>
      <c r="G137" s="19">
        <f t="shared" ref="G137:J137" si="63">SUM(G128:G136)</f>
        <v>31.349999999999998</v>
      </c>
      <c r="H137" s="19">
        <f t="shared" si="63"/>
        <v>26.72</v>
      </c>
      <c r="I137" s="19">
        <f t="shared" si="63"/>
        <v>124.60000000000001</v>
      </c>
      <c r="J137" s="19">
        <f t="shared" si="63"/>
        <v>883.3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1337</v>
      </c>
      <c r="G138" s="32">
        <f t="shared" ref="G138" si="65">G127+G137</f>
        <v>44.69</v>
      </c>
      <c r="H138" s="32">
        <f t="shared" ref="H138" si="66">H127+H137</f>
        <v>34.58</v>
      </c>
      <c r="I138" s="32">
        <f t="shared" ref="I138" si="67">I127+I137</f>
        <v>177.95000000000002</v>
      </c>
      <c r="J138" s="32">
        <f t="shared" ref="J138:L138" si="68">J127+J137</f>
        <v>1267.25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97</v>
      </c>
      <c r="F139" s="40">
        <v>165</v>
      </c>
      <c r="G139" s="40">
        <v>13.32</v>
      </c>
      <c r="H139" s="40">
        <v>21.76</v>
      </c>
      <c r="I139" s="40">
        <v>1.71</v>
      </c>
      <c r="J139" s="40">
        <v>256</v>
      </c>
      <c r="K139" s="41">
        <v>210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96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0.52</v>
      </c>
      <c r="H141" s="43">
        <v>0.18</v>
      </c>
      <c r="I141" s="43">
        <v>24.86</v>
      </c>
      <c r="J141" s="43">
        <v>122.6</v>
      </c>
      <c r="K141" s="44">
        <v>345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25</v>
      </c>
      <c r="G142" s="43">
        <v>3.8</v>
      </c>
      <c r="H142" s="43">
        <v>0</v>
      </c>
      <c r="I142" s="43">
        <v>24.6</v>
      </c>
      <c r="J142" s="43">
        <v>118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98</v>
      </c>
      <c r="F144" s="43">
        <v>100</v>
      </c>
      <c r="G144" s="43">
        <v>3.64</v>
      </c>
      <c r="H144" s="43">
        <v>6.26</v>
      </c>
      <c r="I144" s="43">
        <v>21.96</v>
      </c>
      <c r="J144" s="43">
        <v>159</v>
      </c>
      <c r="K144" s="44">
        <v>424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21.36</v>
      </c>
      <c r="H146" s="19">
        <f t="shared" si="69"/>
        <v>35.450000000000003</v>
      </c>
      <c r="I146" s="19">
        <f t="shared" si="69"/>
        <v>73.259999999999991</v>
      </c>
      <c r="J146" s="19">
        <f t="shared" si="69"/>
        <v>721.6</v>
      </c>
      <c r="K146" s="25"/>
      <c r="L146" s="19">
        <f t="shared" ref="L146" si="70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40</v>
      </c>
      <c r="G147" s="43">
        <v>0.88</v>
      </c>
      <c r="H147" s="43">
        <v>0.16</v>
      </c>
      <c r="I147" s="43">
        <v>4.4800000000000004</v>
      </c>
      <c r="J147" s="43">
        <v>23.2</v>
      </c>
      <c r="K147" s="44">
        <v>71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99</v>
      </c>
      <c r="F148" s="43">
        <v>250</v>
      </c>
      <c r="G148" s="43">
        <v>1.8</v>
      </c>
      <c r="H148" s="43">
        <v>7.23</v>
      </c>
      <c r="I148" s="43">
        <v>9.1300000000000008</v>
      </c>
      <c r="J148" s="43">
        <v>103.75</v>
      </c>
      <c r="K148" s="44">
        <v>82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100</v>
      </c>
      <c r="F149" s="43">
        <v>100</v>
      </c>
      <c r="G149" s="43">
        <v>11.27</v>
      </c>
      <c r="H149" s="43">
        <v>13.55</v>
      </c>
      <c r="I149" s="43">
        <v>4.04</v>
      </c>
      <c r="J149" s="43">
        <v>187.5</v>
      </c>
      <c r="K149" s="44">
        <v>297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50</v>
      </c>
      <c r="F150" s="43">
        <v>180</v>
      </c>
      <c r="G150" s="43">
        <v>4.62</v>
      </c>
      <c r="H150" s="43">
        <v>5.18</v>
      </c>
      <c r="I150" s="43">
        <v>34.74</v>
      </c>
      <c r="J150" s="43">
        <v>222</v>
      </c>
      <c r="K150" s="44">
        <v>309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7.0000000000000007E-2</v>
      </c>
      <c r="H151" s="43">
        <v>0</v>
      </c>
      <c r="I151" s="43">
        <v>15</v>
      </c>
      <c r="J151" s="43">
        <v>60</v>
      </c>
      <c r="K151" s="44">
        <v>375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25</v>
      </c>
      <c r="G152" s="43">
        <v>1.9</v>
      </c>
      <c r="H152" s="43">
        <v>0.2</v>
      </c>
      <c r="I152" s="43">
        <v>12.3</v>
      </c>
      <c r="J152" s="43">
        <v>58.8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52</v>
      </c>
      <c r="F153" s="43">
        <v>25</v>
      </c>
      <c r="G153" s="43">
        <v>1.65</v>
      </c>
      <c r="H153" s="43">
        <v>0.3</v>
      </c>
      <c r="I153" s="43">
        <v>9.9</v>
      </c>
      <c r="J153" s="43">
        <v>49.5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71">SUM(G147:G155)</f>
        <v>22.189999999999998</v>
      </c>
      <c r="H156" s="19">
        <f t="shared" si="71"/>
        <v>26.62</v>
      </c>
      <c r="I156" s="19">
        <f t="shared" si="71"/>
        <v>89.59</v>
      </c>
      <c r="J156" s="19">
        <f t="shared" si="71"/>
        <v>704.75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1320</v>
      </c>
      <c r="G157" s="32">
        <f t="shared" ref="G157" si="73">G146+G156</f>
        <v>43.55</v>
      </c>
      <c r="H157" s="32">
        <f t="shared" ref="H157" si="74">H146+H156</f>
        <v>62.070000000000007</v>
      </c>
      <c r="I157" s="32">
        <f t="shared" ref="I157" si="75">I146+I156</f>
        <v>162.85</v>
      </c>
      <c r="J157" s="32">
        <f t="shared" ref="J157:L157" si="76">J146+J156</f>
        <v>1426.35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180</v>
      </c>
      <c r="G158" s="40">
        <v>14.6</v>
      </c>
      <c r="H158" s="40">
        <v>13.82</v>
      </c>
      <c r="I158" s="40">
        <v>45.8</v>
      </c>
      <c r="J158" s="40">
        <v>336</v>
      </c>
      <c r="K158" s="41">
        <v>224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101</v>
      </c>
      <c r="F159" s="43">
        <v>125</v>
      </c>
      <c r="G159" s="43">
        <v>2.5</v>
      </c>
      <c r="H159" s="43">
        <v>1.2</v>
      </c>
      <c r="I159" s="43">
        <v>16</v>
      </c>
      <c r="J159" s="43">
        <v>85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71</v>
      </c>
      <c r="F160" s="43">
        <v>217</v>
      </c>
      <c r="G160" s="43">
        <v>0.25</v>
      </c>
      <c r="H160" s="43">
        <v>0.06</v>
      </c>
      <c r="I160" s="43">
        <v>9.23</v>
      </c>
      <c r="J160" s="43">
        <v>38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2.2799999999999998</v>
      </c>
      <c r="H161" s="43">
        <v>0</v>
      </c>
      <c r="I161" s="43">
        <v>14.76</v>
      </c>
      <c r="J161" s="43">
        <v>71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552</v>
      </c>
      <c r="G165" s="19">
        <f t="shared" ref="G165:J165" si="77">SUM(G158:G164)</f>
        <v>19.630000000000003</v>
      </c>
      <c r="H165" s="19">
        <f t="shared" si="77"/>
        <v>15.08</v>
      </c>
      <c r="I165" s="19">
        <f t="shared" si="77"/>
        <v>85.79</v>
      </c>
      <c r="J165" s="19">
        <f t="shared" si="77"/>
        <v>530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92</v>
      </c>
      <c r="F166" s="43">
        <v>40</v>
      </c>
      <c r="G166" s="43">
        <v>1.2</v>
      </c>
      <c r="H166" s="43">
        <v>0.2</v>
      </c>
      <c r="I166" s="43">
        <v>2.92</v>
      </c>
      <c r="J166" s="43">
        <v>23.2</v>
      </c>
      <c r="K166" s="44">
        <v>71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6.45</v>
      </c>
      <c r="H167" s="43">
        <v>3.39</v>
      </c>
      <c r="I167" s="43">
        <v>16.190000000000001</v>
      </c>
      <c r="J167" s="43">
        <v>121.4</v>
      </c>
      <c r="K167" s="44">
        <v>97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104</v>
      </c>
      <c r="F168" s="43">
        <v>75</v>
      </c>
      <c r="G168" s="43">
        <v>13</v>
      </c>
      <c r="H168" s="43">
        <v>17.03</v>
      </c>
      <c r="I168" s="43">
        <v>2.81</v>
      </c>
      <c r="J168" s="43">
        <v>217</v>
      </c>
      <c r="K168" s="44">
        <v>209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75</v>
      </c>
      <c r="F169" s="43">
        <v>180</v>
      </c>
      <c r="G169" s="43">
        <v>3.95</v>
      </c>
      <c r="H169" s="43">
        <v>5.53</v>
      </c>
      <c r="I169" s="43">
        <v>42.18</v>
      </c>
      <c r="J169" s="43">
        <v>227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7.0000000000000007E-2</v>
      </c>
      <c r="H170" s="43">
        <v>0</v>
      </c>
      <c r="I170" s="43">
        <v>15</v>
      </c>
      <c r="J170" s="43">
        <v>60</v>
      </c>
      <c r="K170" s="44">
        <v>375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25</v>
      </c>
      <c r="G171" s="43">
        <v>1.9</v>
      </c>
      <c r="H171" s="43">
        <v>0.2</v>
      </c>
      <c r="I171" s="43">
        <v>12.3</v>
      </c>
      <c r="J171" s="43">
        <v>58.8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52</v>
      </c>
      <c r="F172" s="43">
        <v>25</v>
      </c>
      <c r="G172" s="43">
        <v>1.65</v>
      </c>
      <c r="H172" s="43">
        <v>0.3</v>
      </c>
      <c r="I172" s="43">
        <v>9.9</v>
      </c>
      <c r="J172" s="43">
        <v>49.5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795</v>
      </c>
      <c r="G175" s="19">
        <f t="shared" ref="G175:J175" si="79">SUM(G166:G174)</f>
        <v>28.219999999999995</v>
      </c>
      <c r="H175" s="19">
        <f t="shared" si="79"/>
        <v>26.650000000000002</v>
      </c>
      <c r="I175" s="19">
        <f t="shared" si="79"/>
        <v>101.3</v>
      </c>
      <c r="J175" s="19">
        <f t="shared" si="79"/>
        <v>756.9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1347</v>
      </c>
      <c r="G176" s="32">
        <f t="shared" ref="G176" si="81">G165+G175</f>
        <v>47.849999999999994</v>
      </c>
      <c r="H176" s="32">
        <f t="shared" ref="H176" si="82">H165+H175</f>
        <v>41.730000000000004</v>
      </c>
      <c r="I176" s="32">
        <f t="shared" ref="I176" si="83">I165+I175</f>
        <v>187.09</v>
      </c>
      <c r="J176" s="32">
        <f t="shared" ref="J176:L176" si="84">J165+J175</f>
        <v>1286.9000000000001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107</v>
      </c>
      <c r="F177" s="40">
        <v>200</v>
      </c>
      <c r="G177" s="40">
        <v>7.09</v>
      </c>
      <c r="H177" s="40">
        <v>7.43</v>
      </c>
      <c r="I177" s="40">
        <v>45.26</v>
      </c>
      <c r="J177" s="40">
        <v>277</v>
      </c>
      <c r="K177" s="41">
        <v>174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7.0000000000000007E-2</v>
      </c>
      <c r="H179" s="43">
        <v>0</v>
      </c>
      <c r="I179" s="43">
        <v>15</v>
      </c>
      <c r="J179" s="43">
        <v>60</v>
      </c>
      <c r="K179" s="44">
        <v>375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2.2799999999999998</v>
      </c>
      <c r="H180" s="43">
        <v>0</v>
      </c>
      <c r="I180" s="43">
        <v>14.76</v>
      </c>
      <c r="J180" s="43">
        <v>71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105</v>
      </c>
      <c r="F182" s="43">
        <v>70</v>
      </c>
      <c r="G182" s="43">
        <v>6.43</v>
      </c>
      <c r="H182" s="43">
        <v>1.1399999999999999</v>
      </c>
      <c r="I182" s="43">
        <v>20.8</v>
      </c>
      <c r="J182" s="43">
        <v>122</v>
      </c>
      <c r="K182" s="44">
        <v>6</v>
      </c>
      <c r="L182" s="43"/>
    </row>
    <row r="183" spans="1:12" ht="15" x14ac:dyDescent="0.25">
      <c r="A183" s="23"/>
      <c r="B183" s="15"/>
      <c r="C183" s="11"/>
      <c r="D183" s="6" t="s">
        <v>26</v>
      </c>
      <c r="E183" s="42" t="s">
        <v>106</v>
      </c>
      <c r="F183" s="43">
        <v>10</v>
      </c>
      <c r="G183" s="43">
        <v>0.08</v>
      </c>
      <c r="H183" s="43">
        <v>7.25</v>
      </c>
      <c r="I183" s="43">
        <v>0.13</v>
      </c>
      <c r="J183" s="43">
        <v>66</v>
      </c>
      <c r="K183" s="44">
        <v>14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15.95</v>
      </c>
      <c r="H184" s="19">
        <f t="shared" si="85"/>
        <v>15.82</v>
      </c>
      <c r="I184" s="19">
        <f t="shared" si="85"/>
        <v>95.949999999999989</v>
      </c>
      <c r="J184" s="19">
        <f t="shared" si="85"/>
        <v>596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108</v>
      </c>
      <c r="F185" s="43">
        <v>100</v>
      </c>
      <c r="G185" s="43">
        <v>1.0900000000000001</v>
      </c>
      <c r="H185" s="43">
        <v>6.08</v>
      </c>
      <c r="I185" s="43">
        <v>11.21</v>
      </c>
      <c r="J185" s="43">
        <v>104</v>
      </c>
      <c r="K185" s="44">
        <v>54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109</v>
      </c>
      <c r="F186" s="43">
        <v>250</v>
      </c>
      <c r="G186" s="43">
        <v>2.92</v>
      </c>
      <c r="H186" s="43">
        <v>6.09</v>
      </c>
      <c r="I186" s="43">
        <v>6.98</v>
      </c>
      <c r="J186" s="43">
        <v>107</v>
      </c>
      <c r="K186" s="44">
        <v>96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110</v>
      </c>
      <c r="F187" s="43">
        <v>55</v>
      </c>
      <c r="G187" s="43">
        <v>10.84</v>
      </c>
      <c r="H187" s="43">
        <v>4.28</v>
      </c>
      <c r="I187" s="43">
        <v>0.52</v>
      </c>
      <c r="J187" s="43">
        <v>84.3</v>
      </c>
      <c r="K187" s="44">
        <v>283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50</v>
      </c>
      <c r="F188" s="43">
        <v>200</v>
      </c>
      <c r="G188" s="43">
        <v>7.36</v>
      </c>
      <c r="H188" s="43">
        <v>6.02</v>
      </c>
      <c r="I188" s="43">
        <v>35.26</v>
      </c>
      <c r="J188" s="43">
        <v>225</v>
      </c>
      <c r="K188" s="44">
        <v>309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7.0000000000000007E-2</v>
      </c>
      <c r="H189" s="43">
        <v>0</v>
      </c>
      <c r="I189" s="43">
        <v>15</v>
      </c>
      <c r="J189" s="43">
        <v>60</v>
      </c>
      <c r="K189" s="44">
        <v>375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25</v>
      </c>
      <c r="G190" s="43">
        <v>1.9</v>
      </c>
      <c r="H190" s="43">
        <v>0.2</v>
      </c>
      <c r="I190" s="43">
        <v>12.3</v>
      </c>
      <c r="J190" s="43">
        <v>58.8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52</v>
      </c>
      <c r="F191" s="43">
        <v>25</v>
      </c>
      <c r="G191" s="43">
        <v>1.65</v>
      </c>
      <c r="H191" s="43">
        <v>0.3</v>
      </c>
      <c r="I191" s="43">
        <v>9.9</v>
      </c>
      <c r="J191" s="43">
        <v>49.5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855</v>
      </c>
      <c r="G194" s="19">
        <f t="shared" ref="G194:J194" si="87">SUM(G185:G193)</f>
        <v>25.83</v>
      </c>
      <c r="H194" s="19">
        <f t="shared" si="87"/>
        <v>22.97</v>
      </c>
      <c r="I194" s="19">
        <f t="shared" si="87"/>
        <v>91.17</v>
      </c>
      <c r="J194" s="19">
        <f t="shared" si="87"/>
        <v>688.59999999999991</v>
      </c>
      <c r="K194" s="25"/>
      <c r="L194" s="19">
        <f t="shared" ref="L194" si="8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1365</v>
      </c>
      <c r="G195" s="32">
        <f t="shared" ref="G195" si="89">G184+G194</f>
        <v>41.78</v>
      </c>
      <c r="H195" s="32">
        <f t="shared" ref="H195" si="90">H184+H194</f>
        <v>38.79</v>
      </c>
      <c r="I195" s="32">
        <f t="shared" ref="I195" si="91">I184+I194</f>
        <v>187.12</v>
      </c>
      <c r="J195" s="32">
        <f t="shared" ref="J195:L195" si="92">J184+J194</f>
        <v>1284.5999999999999</v>
      </c>
      <c r="K195" s="32"/>
      <c r="L195" s="32">
        <f t="shared" si="92"/>
        <v>0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1341.1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45.087000000000003</v>
      </c>
      <c r="H196" s="34">
        <f t="shared" si="93"/>
        <v>46.588000000000001</v>
      </c>
      <c r="I196" s="34">
        <f t="shared" si="93"/>
        <v>175.25499999999997</v>
      </c>
      <c r="J196" s="34">
        <f t="shared" si="93"/>
        <v>1357.5650000000001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Accountant</cp:lastModifiedBy>
  <cp:lastPrinted>2025-10-25T15:05:38Z</cp:lastPrinted>
  <dcterms:created xsi:type="dcterms:W3CDTF">2022-05-16T14:23:56Z</dcterms:created>
  <dcterms:modified xsi:type="dcterms:W3CDTF">2025-11-24T05:05:13Z</dcterms:modified>
</cp:coreProperties>
</file>